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<sst xmlns="http://schemas.openxmlformats.org/spreadsheetml/2006/main" count="107" uniqueCount="84">
  <si>
    <t>Quartiere Garbatella</t>
  </si>
  <si>
    <t>Metro Tiburtina</t>
  </si>
  <si>
    <t>Balcone sul cortile interno</t>
  </si>
  <si>
    <t>Tunnel binario</t>
  </si>
  <si>
    <t>Piazza Venezia</t>
  </si>
  <si>
    <t>Finestra sulla strada</t>
  </si>
  <si>
    <t>In attesa della metro</t>
  </si>
  <si>
    <t>dentro un appartamento</t>
  </si>
  <si>
    <t>Ore 1.36</t>
  </si>
  <si>
    <t>Poco traffico</t>
  </si>
  <si>
    <t>Finestra lato strada</t>
  </si>
  <si>
    <t>Ore 7.10</t>
  </si>
  <si>
    <t>Ore 11</t>
  </si>
  <si>
    <t>Non vicino alle auto</t>
  </si>
  <si>
    <t>domenica</t>
  </si>
  <si>
    <t>Ore 20.32 del 10/11/2011</t>
  </si>
  <si>
    <t>Sabato sera a Roma</t>
  </si>
  <si>
    <t>San Pietro</t>
  </si>
  <si>
    <t>Corso Vittorio Emanuele</t>
  </si>
  <si>
    <t>mattina</t>
  </si>
  <si>
    <t>Ore 2</t>
  </si>
  <si>
    <t>Chiesa Nuova</t>
  </si>
  <si>
    <t>Dentro l'auto</t>
  </si>
  <si>
    <t>Ore 12.08</t>
  </si>
  <si>
    <t>Piazzale</t>
  </si>
  <si>
    <t>sul Lungotevere</t>
  </si>
  <si>
    <t>Ore 18.57</t>
  </si>
  <si>
    <t>Colosseo</t>
  </si>
  <si>
    <t>Ore 17.50</t>
  </si>
  <si>
    <t>Sotto le mura</t>
  </si>
  <si>
    <t>Lontano dalle auto</t>
  </si>
  <si>
    <t>Dentro un appartamento</t>
  </si>
  <si>
    <t>Villa Pamphili</t>
  </si>
  <si>
    <t>Ore 20.28</t>
  </si>
  <si>
    <t>prato interno</t>
  </si>
  <si>
    <t>Ore 13.01</t>
  </si>
  <si>
    <t>Lungotevere</t>
  </si>
  <si>
    <t>Ore 1.43</t>
  </si>
  <si>
    <t>Via Pomoni</t>
  </si>
  <si>
    <t>Ore 12.02</t>
  </si>
  <si>
    <t>Lontano dal traffico</t>
  </si>
  <si>
    <t>Periferia</t>
  </si>
  <si>
    <t>Mamo Creativity Centre</t>
  </si>
  <si>
    <t>Campidoglio</t>
  </si>
  <si>
    <t>Ore 13.31</t>
  </si>
  <si>
    <t>Viale Cristoforo Colombo</t>
  </si>
  <si>
    <t>Balcone su cortile interno</t>
  </si>
  <si>
    <t>Ore 0.44</t>
  </si>
  <si>
    <t>Ore 15.06</t>
  </si>
  <si>
    <t>Metropolitana</t>
  </si>
  <si>
    <t>Ore 9.22</t>
  </si>
  <si>
    <t>Stazione Tiburtina</t>
  </si>
  <si>
    <t>Dentro la carrozza</t>
  </si>
  <si>
    <t>Fermata bus</t>
  </si>
  <si>
    <t>Tragitto Tiburtina-Garbatella</t>
  </si>
  <si>
    <t>Fermata Pullino del bus</t>
  </si>
  <si>
    <t>Ore 13.05</t>
  </si>
  <si>
    <t>Ore 6.52 del 10/12/2011</t>
  </si>
  <si>
    <t>0re 7.20</t>
  </si>
  <si>
    <t>via Pullino</t>
  </si>
  <si>
    <t>Ore 7.28</t>
  </si>
  <si>
    <t>Uscita Palazzo Congressi</t>
  </si>
  <si>
    <t>Misurazioni ogni 10 secondi</t>
  </si>
  <si>
    <t>Spiazzo verso la strada</t>
  </si>
  <si>
    <t xml:space="preserve">Effettuate con </t>
  </si>
  <si>
    <t>Ore 9.18</t>
  </si>
  <si>
    <t>Ore 17.10</t>
  </si>
  <si>
    <t>analizzatore portatile IPA</t>
  </si>
  <si>
    <t>Ecochem PAS 2000 CE</t>
  </si>
  <si>
    <t>Misure Ipa in ng/m3</t>
  </si>
  <si>
    <t>Effettuate dal 10/12 all'11/12/2011</t>
  </si>
  <si>
    <t>arriva aria inquinata</t>
  </si>
  <si>
    <t>A Roma</t>
  </si>
  <si>
    <t>Ore 13.04</t>
  </si>
  <si>
    <t>A cura di PeaceLink</t>
  </si>
  <si>
    <t>Ore 9.30</t>
  </si>
  <si>
    <t>poco traffico</t>
  </si>
  <si>
    <t>Ore 11.18</t>
  </si>
  <si>
    <t>Palazzo Congressi</t>
  </si>
  <si>
    <t>Sala affollata</t>
  </si>
  <si>
    <t>Più libri, più liberi</t>
  </si>
  <si>
    <t>All'entrata</t>
  </si>
  <si>
    <t>Via Vittoria Nenni</t>
  </si>
  <si>
    <t>Ore 12.49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</si>
</sst>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DD/MM/YY"/>
    <numFmt numFmtId="167" formatCode="0.00"/>
    <numFmt numFmtId="168" formatCode="0"/>
  </numFmts>
  <fonts count="2">
    <font>
      <sz val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1" fillId="2" borderId="0" xfId="0" applyNumberFormat="1" applyFont="1" applyFill="1" applyAlignment="1">
      <alignment/>
    </xf>
    <xf numFmtId="164" fontId="0" fillId="0" borderId="0" xfId="0" applyFont="1" applyAlignment="1">
      <alignment horizontal="right"/>
    </xf>
    <xf numFmtId="164" fontId="1" fillId="3" borderId="0" xfId="0" applyFont="1" applyFill="1" applyAlignment="1">
      <alignment/>
    </xf>
    <xf numFmtId="164" fontId="1" fillId="2" borderId="0" xfId="0" applyFont="1" applyFill="1" applyAlignment="1">
      <alignment/>
    </xf>
    <xf numFmtId="164" fontId="1" fillId="4" borderId="0" xfId="0" applyFont="1" applyFill="1" applyAlignment="1">
      <alignment horizontal="right"/>
    </xf>
    <xf numFmtId="164" fontId="0" fillId="4" borderId="0" xfId="0" applyFont="1" applyFill="1" applyAlignment="1">
      <alignment horizontal="right"/>
    </xf>
    <xf numFmtId="165" fontId="1" fillId="3" borderId="0" xfId="0" applyNumberFormat="1" applyFont="1" applyFill="1" applyAlignment="1">
      <alignment/>
    </xf>
    <xf numFmtId="166" fontId="0" fillId="0" borderId="0" xfId="0" applyNumberFormat="1" applyFont="1" applyAlignment="1">
      <alignment horizontal="right"/>
    </xf>
    <xf numFmtId="164" fontId="0" fillId="2" borderId="0" xfId="0" applyFill="1" applyAlignment="1">
      <alignment/>
    </xf>
    <xf numFmtId="167" fontId="1" fillId="3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7" fontId="1" fillId="2" borderId="0" xfId="0" applyNumberFormat="1" applyFont="1" applyFill="1" applyAlignment="1">
      <alignment/>
    </xf>
    <xf numFmtId="168" fontId="1" fillId="2" borderId="0" xfId="0" applyNumberFormat="1" applyFont="1" applyFill="1" applyAlignment="1">
      <alignment/>
    </xf>
    <xf numFmtId="166" fontId="0" fillId="5" borderId="0" xfId="0" applyNumberFormat="1" applyFill="1" applyAlignment="1">
      <alignment horizontal="right"/>
    </xf>
    <xf numFmtId="167" fontId="1" fillId="2" borderId="0" xfId="0" applyNumberFormat="1" applyFont="1" applyFill="1" applyAlignment="1">
      <alignment horizontal="right"/>
    </xf>
    <xf numFmtId="164" fontId="0" fillId="5" borderId="0" xfId="0" applyFont="1" applyFill="1" applyAlignment="1">
      <alignment horizontal="right"/>
    </xf>
    <xf numFmtId="164" fontId="0" fillId="0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6" borderId="0" xfId="0" applyFont="1" applyFill="1" applyAlignment="1">
      <alignment/>
    </xf>
    <xf numFmtId="164" fontId="0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workbookViewId="0" topLeftCell="X1">
      <pane ySplit="65535" topLeftCell="A1" activePane="topLeft" state="split"/>
      <selection pane="topLeft" activeCell="AE20" sqref="AE20"/>
      <selection pane="bottomLeft" activeCell="X1" sqref="X1"/>
    </sheetView>
  </sheetViews>
  <sheetFormatPr defaultColWidth="8.00390625" defaultRowHeight="12.75"/>
  <cols>
    <col min="1" max="1" width="28.28125" style="0" customWidth="1"/>
    <col min="2" max="2" width="18.140625" style="0" customWidth="1"/>
    <col min="3" max="3" width="24.00390625" style="0" customWidth="1"/>
    <col min="4" max="4" width="21.8515625" style="0" customWidth="1"/>
    <col min="5" max="7" width="22.57421875" style="0" customWidth="1"/>
    <col min="8" max="8" width="22.8515625" style="0" customWidth="1"/>
    <col min="9" max="9" width="24.7109375" style="0" customWidth="1"/>
    <col min="10" max="10" width="21.8515625" style="0" customWidth="1"/>
    <col min="11" max="11" width="19.7109375" style="0" customWidth="1"/>
    <col min="12" max="12" width="22.57421875" style="0" customWidth="1"/>
    <col min="13" max="13" width="16.00390625" style="0" customWidth="1"/>
    <col min="14" max="14" width="21.421875" style="0" customWidth="1"/>
    <col min="15" max="15" width="24.7109375" style="0" customWidth="1"/>
    <col min="16" max="16" width="24.28125" style="0" customWidth="1"/>
    <col min="17" max="17" width="17.7109375" style="0" customWidth="1"/>
    <col min="18" max="18" width="15.57421875" style="0" customWidth="1"/>
    <col min="19" max="19" width="15.7109375" style="0" customWidth="1"/>
    <col min="20" max="20" width="24.28125" style="0" customWidth="1"/>
    <col min="21" max="21" width="23.421875" style="0" customWidth="1"/>
    <col min="22" max="22" width="24.57421875" style="0" customWidth="1"/>
    <col min="23" max="23" width="18.7109375" style="0" customWidth="1"/>
    <col min="24" max="24" width="15.8515625" style="0" customWidth="1"/>
    <col min="25" max="25" width="18.57421875" style="0" customWidth="1"/>
    <col min="26" max="26" width="22.421875" style="0" customWidth="1"/>
    <col min="27" max="27" width="18.8515625" style="0" customWidth="1"/>
    <col min="28" max="28" width="22.140625" style="0" customWidth="1"/>
    <col min="29" max="29" width="20.28125" style="0" customWidth="1"/>
    <col min="30" max="30" width="18.140625" style="0" customWidth="1"/>
    <col min="31" max="31" width="22.28125" style="0" customWidth="1"/>
    <col min="32" max="16384" width="8.57421875" style="0" customWidth="1"/>
  </cols>
  <sheetData>
    <row r="1" spans="1:31" ht="13.5">
      <c r="A1">
        <v>152</v>
      </c>
      <c r="B1">
        <v>73</v>
      </c>
      <c r="C1">
        <v>115</v>
      </c>
      <c r="D1">
        <v>208</v>
      </c>
      <c r="E1">
        <v>213</v>
      </c>
      <c r="F1">
        <v>195</v>
      </c>
      <c r="G1">
        <v>218</v>
      </c>
      <c r="H1">
        <v>79</v>
      </c>
      <c r="I1">
        <v>39</v>
      </c>
      <c r="J1">
        <v>33</v>
      </c>
      <c r="K1">
        <v>15</v>
      </c>
      <c r="L1">
        <v>41</v>
      </c>
      <c r="M1">
        <v>92</v>
      </c>
      <c r="N1">
        <v>99</v>
      </c>
      <c r="O1">
        <v>174</v>
      </c>
      <c r="P1">
        <v>75</v>
      </c>
      <c r="Q1">
        <v>125</v>
      </c>
      <c r="R1">
        <v>426</v>
      </c>
      <c r="S1">
        <v>370</v>
      </c>
      <c r="T1">
        <v>96</v>
      </c>
      <c r="U1">
        <v>16</v>
      </c>
      <c r="V1">
        <v>37</v>
      </c>
      <c r="W1">
        <v>30</v>
      </c>
      <c r="X1">
        <v>9</v>
      </c>
      <c r="Y1">
        <v>11</v>
      </c>
      <c r="Z1">
        <v>13</v>
      </c>
      <c r="AA1">
        <v>28</v>
      </c>
      <c r="AB1">
        <v>197</v>
      </c>
      <c r="AC1">
        <v>16</v>
      </c>
      <c r="AD1">
        <v>119</v>
      </c>
      <c r="AE1">
        <v>309</v>
      </c>
    </row>
    <row r="2" spans="1:31" ht="13.5">
      <c r="A2">
        <v>150</v>
      </c>
      <c r="B2">
        <v>74</v>
      </c>
      <c r="C2">
        <v>126</v>
      </c>
      <c r="D2">
        <v>215</v>
      </c>
      <c r="E2">
        <v>214</v>
      </c>
      <c r="F2">
        <v>198</v>
      </c>
      <c r="G2">
        <v>218</v>
      </c>
      <c r="H2">
        <v>84</v>
      </c>
      <c r="I2">
        <v>35</v>
      </c>
      <c r="J2">
        <v>32</v>
      </c>
      <c r="K2">
        <v>17</v>
      </c>
      <c r="L2">
        <v>51</v>
      </c>
      <c r="M2">
        <v>92</v>
      </c>
      <c r="N2">
        <v>96</v>
      </c>
      <c r="O2">
        <v>175</v>
      </c>
      <c r="P2">
        <v>88</v>
      </c>
      <c r="Q2">
        <v>129</v>
      </c>
      <c r="R2">
        <v>470</v>
      </c>
      <c r="S2">
        <v>398</v>
      </c>
      <c r="T2">
        <v>94</v>
      </c>
      <c r="U2">
        <v>14</v>
      </c>
      <c r="V2">
        <v>46</v>
      </c>
      <c r="W2">
        <v>31</v>
      </c>
      <c r="X2">
        <v>7</v>
      </c>
      <c r="Y2">
        <v>11</v>
      </c>
      <c r="Z2">
        <v>15</v>
      </c>
      <c r="AA2">
        <v>29</v>
      </c>
      <c r="AB2">
        <v>224</v>
      </c>
      <c r="AC2">
        <v>14</v>
      </c>
      <c r="AD2">
        <v>118</v>
      </c>
      <c r="AE2">
        <v>279</v>
      </c>
    </row>
    <row r="3" spans="1:31" ht="13.5">
      <c r="A3">
        <v>149</v>
      </c>
      <c r="B3">
        <v>79</v>
      </c>
      <c r="C3">
        <v>143</v>
      </c>
      <c r="D3">
        <v>233</v>
      </c>
      <c r="E3">
        <v>218</v>
      </c>
      <c r="F3">
        <v>201</v>
      </c>
      <c r="G3">
        <v>219</v>
      </c>
      <c r="H3">
        <v>80</v>
      </c>
      <c r="I3">
        <v>33</v>
      </c>
      <c r="J3">
        <v>31</v>
      </c>
      <c r="K3">
        <v>19</v>
      </c>
      <c r="L3">
        <v>51</v>
      </c>
      <c r="M3">
        <v>91</v>
      </c>
      <c r="N3">
        <v>92</v>
      </c>
      <c r="O3">
        <v>178</v>
      </c>
      <c r="P3">
        <v>94</v>
      </c>
      <c r="Q3">
        <v>124</v>
      </c>
      <c r="R3">
        <v>491</v>
      </c>
      <c r="S3">
        <v>402</v>
      </c>
      <c r="T3">
        <v>96</v>
      </c>
      <c r="U3">
        <v>12</v>
      </c>
      <c r="V3">
        <v>50</v>
      </c>
      <c r="W3">
        <v>54</v>
      </c>
      <c r="X3">
        <v>1</v>
      </c>
      <c r="Y3">
        <v>18</v>
      </c>
      <c r="Z3">
        <v>16</v>
      </c>
      <c r="AA3">
        <v>28</v>
      </c>
      <c r="AB3">
        <v>225</v>
      </c>
      <c r="AC3">
        <v>14</v>
      </c>
      <c r="AD3">
        <v>115</v>
      </c>
      <c r="AE3">
        <v>296</v>
      </c>
    </row>
    <row r="4" spans="1:31" ht="13.5">
      <c r="A4">
        <v>149</v>
      </c>
      <c r="B4">
        <v>82</v>
      </c>
      <c r="C4">
        <v>151</v>
      </c>
      <c r="D4">
        <v>219</v>
      </c>
      <c r="E4">
        <v>217</v>
      </c>
      <c r="F4">
        <v>196</v>
      </c>
      <c r="G4">
        <v>221</v>
      </c>
      <c r="H4">
        <v>78</v>
      </c>
      <c r="I4">
        <v>32</v>
      </c>
      <c r="J4">
        <v>30</v>
      </c>
      <c r="K4">
        <v>17</v>
      </c>
      <c r="L4">
        <v>52</v>
      </c>
      <c r="M4">
        <v>89</v>
      </c>
      <c r="N4">
        <v>91</v>
      </c>
      <c r="O4">
        <v>172</v>
      </c>
      <c r="P4">
        <v>95</v>
      </c>
      <c r="Q4">
        <v>126</v>
      </c>
      <c r="R4">
        <v>512</v>
      </c>
      <c r="S4">
        <v>399</v>
      </c>
      <c r="T4">
        <v>95</v>
      </c>
      <c r="U4">
        <v>11</v>
      </c>
      <c r="V4">
        <v>49</v>
      </c>
      <c r="W4">
        <v>54</v>
      </c>
      <c r="X4">
        <v>3</v>
      </c>
      <c r="Y4">
        <v>28</v>
      </c>
      <c r="Z4">
        <v>17</v>
      </c>
      <c r="AA4">
        <v>30</v>
      </c>
      <c r="AB4">
        <v>215</v>
      </c>
      <c r="AC4">
        <v>13</v>
      </c>
      <c r="AD4">
        <v>118</v>
      </c>
      <c r="AE4">
        <v>296</v>
      </c>
    </row>
    <row r="5" spans="1:31" ht="13.5">
      <c r="A5">
        <v>147</v>
      </c>
      <c r="B5">
        <v>86</v>
      </c>
      <c r="C5">
        <v>151</v>
      </c>
      <c r="D5">
        <v>208</v>
      </c>
      <c r="E5">
        <v>217</v>
      </c>
      <c r="F5">
        <v>194</v>
      </c>
      <c r="G5">
        <v>240</v>
      </c>
      <c r="H5">
        <v>77</v>
      </c>
      <c r="I5">
        <v>33</v>
      </c>
      <c r="J5">
        <v>31</v>
      </c>
      <c r="K5">
        <v>16</v>
      </c>
      <c r="L5">
        <v>59</v>
      </c>
      <c r="M5">
        <v>91</v>
      </c>
      <c r="N5">
        <v>85</v>
      </c>
      <c r="O5">
        <v>173</v>
      </c>
      <c r="P5">
        <v>94</v>
      </c>
      <c r="Q5">
        <v>135</v>
      </c>
      <c r="R5">
        <v>513</v>
      </c>
      <c r="S5">
        <v>439</v>
      </c>
      <c r="T5">
        <v>94</v>
      </c>
      <c r="U5">
        <v>12</v>
      </c>
      <c r="V5">
        <v>46</v>
      </c>
      <c r="W5">
        <v>53</v>
      </c>
      <c r="X5">
        <v>3</v>
      </c>
      <c r="Y5">
        <v>28</v>
      </c>
      <c r="Z5">
        <v>16</v>
      </c>
      <c r="AA5">
        <v>31</v>
      </c>
      <c r="AB5">
        <v>200</v>
      </c>
      <c r="AC5">
        <v>12</v>
      </c>
      <c r="AD5">
        <v>119</v>
      </c>
      <c r="AE5">
        <v>303</v>
      </c>
    </row>
    <row r="6" spans="1:31" ht="13.5">
      <c r="A6">
        <v>143</v>
      </c>
      <c r="B6">
        <v>89</v>
      </c>
      <c r="C6">
        <v>158</v>
      </c>
      <c r="D6">
        <v>207</v>
      </c>
      <c r="E6">
        <v>217</v>
      </c>
      <c r="F6">
        <v>195</v>
      </c>
      <c r="G6">
        <v>226</v>
      </c>
      <c r="H6">
        <v>78</v>
      </c>
      <c r="I6">
        <v>34</v>
      </c>
      <c r="J6">
        <v>44</v>
      </c>
      <c r="K6">
        <v>17</v>
      </c>
      <c r="L6">
        <v>60</v>
      </c>
      <c r="M6">
        <v>80</v>
      </c>
      <c r="N6">
        <v>82</v>
      </c>
      <c r="O6">
        <v>180</v>
      </c>
      <c r="P6">
        <v>93</v>
      </c>
      <c r="Q6">
        <v>136</v>
      </c>
      <c r="R6">
        <v>492</v>
      </c>
      <c r="S6">
        <v>407</v>
      </c>
      <c r="T6">
        <v>97</v>
      </c>
      <c r="U6">
        <v>10</v>
      </c>
      <c r="V6">
        <v>40</v>
      </c>
      <c r="W6">
        <v>55</v>
      </c>
      <c r="X6">
        <v>5</v>
      </c>
      <c r="Y6">
        <v>27</v>
      </c>
      <c r="Z6">
        <v>17</v>
      </c>
      <c r="AA6">
        <v>38</v>
      </c>
      <c r="AB6">
        <v>182</v>
      </c>
      <c r="AC6">
        <v>13</v>
      </c>
      <c r="AD6">
        <v>107</v>
      </c>
      <c r="AE6">
        <v>306</v>
      </c>
    </row>
    <row r="7" spans="1:31" ht="13.5">
      <c r="A7">
        <v>143</v>
      </c>
      <c r="B7">
        <v>89</v>
      </c>
      <c r="C7">
        <v>161</v>
      </c>
      <c r="D7">
        <v>212</v>
      </c>
      <c r="E7">
        <v>212</v>
      </c>
      <c r="F7">
        <v>197</v>
      </c>
      <c r="G7">
        <v>228</v>
      </c>
      <c r="H7">
        <v>78</v>
      </c>
      <c r="I7">
        <v>33</v>
      </c>
      <c r="J7">
        <v>57</v>
      </c>
      <c r="K7">
        <v>14</v>
      </c>
      <c r="L7">
        <v>63</v>
      </c>
      <c r="M7">
        <v>90</v>
      </c>
      <c r="N7">
        <v>75</v>
      </c>
      <c r="O7">
        <v>179</v>
      </c>
      <c r="P7">
        <v>79</v>
      </c>
      <c r="Q7">
        <v>138</v>
      </c>
      <c r="R7">
        <v>457</v>
      </c>
      <c r="S7">
        <v>396</v>
      </c>
      <c r="T7">
        <v>98</v>
      </c>
      <c r="U7">
        <v>12</v>
      </c>
      <c r="V7">
        <v>36</v>
      </c>
      <c r="W7">
        <v>54</v>
      </c>
      <c r="X7">
        <v>6</v>
      </c>
      <c r="Y7">
        <v>26</v>
      </c>
      <c r="Z7">
        <v>17</v>
      </c>
      <c r="AA7">
        <v>43</v>
      </c>
      <c r="AB7">
        <v>171</v>
      </c>
      <c r="AC7">
        <v>12</v>
      </c>
      <c r="AD7">
        <v>103</v>
      </c>
      <c r="AE7">
        <v>308</v>
      </c>
    </row>
    <row r="8" spans="1:31" ht="13.5">
      <c r="A8">
        <v>137</v>
      </c>
      <c r="B8">
        <v>88</v>
      </c>
      <c r="C8">
        <v>172</v>
      </c>
      <c r="D8">
        <v>208</v>
      </c>
      <c r="E8">
        <v>213</v>
      </c>
      <c r="F8">
        <v>189</v>
      </c>
      <c r="G8">
        <v>232</v>
      </c>
      <c r="H8">
        <v>77</v>
      </c>
      <c r="I8">
        <v>32</v>
      </c>
      <c r="J8">
        <v>74</v>
      </c>
      <c r="K8">
        <v>13</v>
      </c>
      <c r="L8">
        <v>60</v>
      </c>
      <c r="M8">
        <v>91</v>
      </c>
      <c r="N8">
        <v>77</v>
      </c>
      <c r="O8">
        <v>185</v>
      </c>
      <c r="P8">
        <v>76</v>
      </c>
      <c r="Q8">
        <v>141</v>
      </c>
      <c r="R8">
        <v>420</v>
      </c>
      <c r="S8">
        <v>390</v>
      </c>
      <c r="T8">
        <v>99</v>
      </c>
      <c r="U8">
        <v>14</v>
      </c>
      <c r="V8">
        <v>32</v>
      </c>
      <c r="W8">
        <v>31</v>
      </c>
      <c r="X8">
        <v>8</v>
      </c>
      <c r="Y8">
        <v>31</v>
      </c>
      <c r="Z8">
        <v>15</v>
      </c>
      <c r="AA8">
        <v>49</v>
      </c>
      <c r="AB8">
        <v>162</v>
      </c>
      <c r="AC8">
        <v>14</v>
      </c>
      <c r="AD8">
        <v>102</v>
      </c>
      <c r="AE8">
        <v>320</v>
      </c>
    </row>
    <row r="9" spans="1:31" ht="13.5">
      <c r="A9">
        <v>134</v>
      </c>
      <c r="B9">
        <v>88</v>
      </c>
      <c r="C9">
        <v>168</v>
      </c>
      <c r="D9">
        <v>216</v>
      </c>
      <c r="E9">
        <v>210</v>
      </c>
      <c r="F9">
        <v>188</v>
      </c>
      <c r="G9">
        <v>225</v>
      </c>
      <c r="H9">
        <v>81</v>
      </c>
      <c r="I9">
        <v>33</v>
      </c>
      <c r="J9">
        <v>89</v>
      </c>
      <c r="K9">
        <v>14</v>
      </c>
      <c r="L9">
        <v>59</v>
      </c>
      <c r="M9">
        <v>89</v>
      </c>
      <c r="N9">
        <v>78</v>
      </c>
      <c r="O9">
        <v>184</v>
      </c>
      <c r="P9">
        <v>71</v>
      </c>
      <c r="Q9">
        <v>144</v>
      </c>
      <c r="R9">
        <v>392</v>
      </c>
      <c r="S9">
        <v>398</v>
      </c>
      <c r="T9">
        <v>100</v>
      </c>
      <c r="U9">
        <v>17</v>
      </c>
      <c r="V9">
        <v>30</v>
      </c>
      <c r="W9">
        <v>30</v>
      </c>
      <c r="X9">
        <v>8</v>
      </c>
      <c r="Y9">
        <v>29</v>
      </c>
      <c r="Z9">
        <v>17</v>
      </c>
      <c r="AA9">
        <v>57</v>
      </c>
      <c r="AB9">
        <v>137</v>
      </c>
      <c r="AC9">
        <v>12</v>
      </c>
      <c r="AD9">
        <v>86</v>
      </c>
      <c r="AE9">
        <v>323</v>
      </c>
    </row>
    <row r="10" spans="1:31" ht="13.5">
      <c r="A10">
        <v>128</v>
      </c>
      <c r="B10">
        <v>89</v>
      </c>
      <c r="C10">
        <v>168</v>
      </c>
      <c r="D10">
        <v>221</v>
      </c>
      <c r="E10">
        <v>206</v>
      </c>
      <c r="F10">
        <v>188</v>
      </c>
      <c r="G10">
        <v>226</v>
      </c>
      <c r="H10">
        <v>82</v>
      </c>
      <c r="I10">
        <v>31</v>
      </c>
      <c r="J10">
        <v>102</v>
      </c>
      <c r="K10">
        <v>16</v>
      </c>
      <c r="L10">
        <v>58</v>
      </c>
      <c r="M10">
        <v>88</v>
      </c>
      <c r="N10">
        <v>79</v>
      </c>
      <c r="O10">
        <v>186</v>
      </c>
      <c r="P10">
        <v>69</v>
      </c>
      <c r="Q10">
        <v>145</v>
      </c>
      <c r="R10">
        <v>389</v>
      </c>
      <c r="S10">
        <v>388</v>
      </c>
      <c r="T10">
        <v>101</v>
      </c>
      <c r="U10">
        <v>18</v>
      </c>
      <c r="V10">
        <v>29</v>
      </c>
      <c r="W10">
        <v>27</v>
      </c>
      <c r="X10">
        <v>7</v>
      </c>
      <c r="Y10">
        <v>23</v>
      </c>
      <c r="Z10">
        <v>17</v>
      </c>
      <c r="AA10">
        <v>67</v>
      </c>
      <c r="AB10">
        <v>124</v>
      </c>
      <c r="AC10">
        <v>13</v>
      </c>
      <c r="AD10">
        <v>92</v>
      </c>
      <c r="AE10">
        <v>317</v>
      </c>
    </row>
    <row r="11" spans="1:31" ht="13.5">
      <c r="A11">
        <v>122</v>
      </c>
      <c r="B11">
        <v>90</v>
      </c>
      <c r="C11">
        <v>178</v>
      </c>
      <c r="D11">
        <v>213</v>
      </c>
      <c r="E11">
        <v>204</v>
      </c>
      <c r="F11">
        <v>192</v>
      </c>
      <c r="G11">
        <v>219</v>
      </c>
      <c r="H11">
        <v>82</v>
      </c>
      <c r="I11">
        <v>30</v>
      </c>
      <c r="J11">
        <v>109</v>
      </c>
      <c r="K11">
        <v>16</v>
      </c>
      <c r="L11">
        <v>50</v>
      </c>
      <c r="M11">
        <v>86</v>
      </c>
      <c r="N11">
        <v>80</v>
      </c>
      <c r="O11">
        <v>189</v>
      </c>
      <c r="P11">
        <v>71</v>
      </c>
      <c r="Q11">
        <v>144</v>
      </c>
      <c r="R11">
        <v>383</v>
      </c>
      <c r="S11">
        <v>360</v>
      </c>
      <c r="T11">
        <v>103</v>
      </c>
      <c r="U11">
        <v>17</v>
      </c>
      <c r="V11">
        <v>28</v>
      </c>
      <c r="W11">
        <v>23</v>
      </c>
      <c r="X11">
        <v>6</v>
      </c>
      <c r="Y11">
        <v>26</v>
      </c>
      <c r="Z11">
        <v>16</v>
      </c>
      <c r="AA11">
        <v>74</v>
      </c>
      <c r="AB11">
        <v>130</v>
      </c>
      <c r="AC11">
        <v>11</v>
      </c>
      <c r="AD11">
        <v>99</v>
      </c>
      <c r="AE11">
        <v>314</v>
      </c>
    </row>
    <row r="12" spans="1:31" ht="13.5">
      <c r="A12">
        <v>119</v>
      </c>
      <c r="B12">
        <v>91</v>
      </c>
      <c r="C12">
        <v>173</v>
      </c>
      <c r="D12">
        <v>209</v>
      </c>
      <c r="E12">
        <v>204</v>
      </c>
      <c r="F12">
        <v>191</v>
      </c>
      <c r="G12">
        <v>240</v>
      </c>
      <c r="H12">
        <v>82</v>
      </c>
      <c r="I12">
        <v>29</v>
      </c>
      <c r="J12">
        <v>99</v>
      </c>
      <c r="K12">
        <v>15</v>
      </c>
      <c r="L12">
        <v>45</v>
      </c>
      <c r="M12">
        <v>83</v>
      </c>
      <c r="N12">
        <v>80</v>
      </c>
      <c r="O12">
        <v>190</v>
      </c>
      <c r="P12">
        <v>76</v>
      </c>
      <c r="Q12">
        <v>146</v>
      </c>
      <c r="R12">
        <v>377</v>
      </c>
      <c r="S12">
        <v>372</v>
      </c>
      <c r="T12">
        <v>101</v>
      </c>
      <c r="U12">
        <v>16</v>
      </c>
      <c r="V12">
        <v>23</v>
      </c>
      <c r="W12">
        <v>23</v>
      </c>
      <c r="X12">
        <v>4</v>
      </c>
      <c r="Y12">
        <v>24</v>
      </c>
      <c r="Z12">
        <v>14</v>
      </c>
      <c r="AA12">
        <v>74</v>
      </c>
      <c r="AB12">
        <v>120</v>
      </c>
      <c r="AC12">
        <v>12</v>
      </c>
      <c r="AD12">
        <v>115</v>
      </c>
      <c r="AE12">
        <v>308</v>
      </c>
    </row>
    <row r="13" spans="1:31" ht="13.5">
      <c r="A13">
        <v>122</v>
      </c>
      <c r="B13">
        <v>91</v>
      </c>
      <c r="C13">
        <v>175</v>
      </c>
      <c r="D13">
        <v>199</v>
      </c>
      <c r="E13">
        <v>208</v>
      </c>
      <c r="F13">
        <v>194</v>
      </c>
      <c r="G13">
        <v>246</v>
      </c>
      <c r="H13">
        <v>85</v>
      </c>
      <c r="I13">
        <v>29</v>
      </c>
      <c r="J13">
        <v>89</v>
      </c>
      <c r="K13">
        <v>16</v>
      </c>
      <c r="L13">
        <v>41</v>
      </c>
      <c r="M13">
        <v>80</v>
      </c>
      <c r="N13">
        <v>77</v>
      </c>
      <c r="O13">
        <v>191</v>
      </c>
      <c r="P13">
        <v>77</v>
      </c>
      <c r="Q13">
        <v>139</v>
      </c>
      <c r="R13">
        <v>385</v>
      </c>
      <c r="S13">
        <v>377</v>
      </c>
      <c r="T13">
        <v>102</v>
      </c>
      <c r="U13">
        <v>18</v>
      </c>
      <c r="V13">
        <v>20</v>
      </c>
      <c r="W13">
        <v>20</v>
      </c>
      <c r="X13">
        <v>8</v>
      </c>
      <c r="Y13">
        <v>22</v>
      </c>
      <c r="Z13">
        <v>13</v>
      </c>
      <c r="AA13">
        <v>82</v>
      </c>
      <c r="AB13">
        <v>114</v>
      </c>
      <c r="AC13">
        <v>13</v>
      </c>
      <c r="AD13">
        <v>121</v>
      </c>
      <c r="AE13">
        <v>308</v>
      </c>
    </row>
    <row r="14" spans="1:31" ht="13.5">
      <c r="A14">
        <v>120</v>
      </c>
      <c r="B14">
        <v>90</v>
      </c>
      <c r="C14">
        <v>160</v>
      </c>
      <c r="D14">
        <v>195</v>
      </c>
      <c r="E14">
        <v>207</v>
      </c>
      <c r="F14">
        <v>193</v>
      </c>
      <c r="G14">
        <v>245</v>
      </c>
      <c r="H14">
        <v>88</v>
      </c>
      <c r="I14">
        <v>31</v>
      </c>
      <c r="J14">
        <v>75</v>
      </c>
      <c r="K14">
        <v>17</v>
      </c>
      <c r="L14">
        <v>39</v>
      </c>
      <c r="M14">
        <v>78</v>
      </c>
      <c r="N14">
        <v>78</v>
      </c>
      <c r="O14">
        <v>189</v>
      </c>
      <c r="P14">
        <v>75</v>
      </c>
      <c r="Q14">
        <v>134</v>
      </c>
      <c r="R14">
        <v>387</v>
      </c>
      <c r="S14">
        <v>379</v>
      </c>
      <c r="T14" s="1">
        <f>AVERAGE(T1:T13)</f>
        <v>98.15384615384616</v>
      </c>
      <c r="U14">
        <v>19</v>
      </c>
      <c r="V14">
        <v>19</v>
      </c>
      <c r="W14">
        <v>18</v>
      </c>
      <c r="X14">
        <v>9</v>
      </c>
      <c r="Y14">
        <v>19</v>
      </c>
      <c r="Z14">
        <v>13</v>
      </c>
      <c r="AA14">
        <v>91</v>
      </c>
      <c r="AB14">
        <v>122</v>
      </c>
      <c r="AC14">
        <v>12</v>
      </c>
      <c r="AD14">
        <v>126</v>
      </c>
      <c r="AE14">
        <v>305</v>
      </c>
    </row>
    <row r="15" spans="1:31" ht="13.5">
      <c r="A15">
        <v>122</v>
      </c>
      <c r="B15" s="1">
        <f>AVERAGE(B1:B14)</f>
        <v>85.64285714285714</v>
      </c>
      <c r="C15">
        <v>150</v>
      </c>
      <c r="D15">
        <v>191</v>
      </c>
      <c r="E15">
        <v>206</v>
      </c>
      <c r="F15">
        <v>187</v>
      </c>
      <c r="G15">
        <v>254</v>
      </c>
      <c r="H15">
        <v>87</v>
      </c>
      <c r="I15">
        <v>32</v>
      </c>
      <c r="J15">
        <v>64</v>
      </c>
      <c r="K15">
        <v>14</v>
      </c>
      <c r="L15">
        <v>40</v>
      </c>
      <c r="M15">
        <v>78</v>
      </c>
      <c r="N15">
        <v>74</v>
      </c>
      <c r="O15">
        <v>189</v>
      </c>
      <c r="P15">
        <v>78</v>
      </c>
      <c r="Q15">
        <v>137</v>
      </c>
      <c r="R15">
        <v>390</v>
      </c>
      <c r="S15">
        <v>378</v>
      </c>
      <c r="T15" s="2" t="s">
        <v>0</v>
      </c>
      <c r="U15">
        <v>20</v>
      </c>
      <c r="V15">
        <v>16</v>
      </c>
      <c r="W15">
        <v>16</v>
      </c>
      <c r="X15">
        <v>9</v>
      </c>
      <c r="Y15">
        <v>14</v>
      </c>
      <c r="Z15">
        <v>13</v>
      </c>
      <c r="AA15">
        <v>103</v>
      </c>
      <c r="AB15">
        <v>127</v>
      </c>
      <c r="AC15" s="1">
        <f>AVERAGE(AC1:AC14)</f>
        <v>12.928571428571429</v>
      </c>
      <c r="AD15">
        <v>143</v>
      </c>
      <c r="AE15">
        <v>296</v>
      </c>
    </row>
    <row r="16" spans="1:31" ht="13.5">
      <c r="A16">
        <v>127</v>
      </c>
      <c r="B16" s="2" t="s">
        <v>1</v>
      </c>
      <c r="C16">
        <v>146</v>
      </c>
      <c r="D16">
        <v>189</v>
      </c>
      <c r="E16">
        <v>209</v>
      </c>
      <c r="F16">
        <v>181</v>
      </c>
      <c r="G16">
        <v>250</v>
      </c>
      <c r="H16" s="3">
        <f>AVERAGE(H1:H15)</f>
        <v>81.2</v>
      </c>
      <c r="I16">
        <v>33</v>
      </c>
      <c r="J16">
        <v>54</v>
      </c>
      <c r="K16">
        <v>14</v>
      </c>
      <c r="L16">
        <v>39</v>
      </c>
      <c r="M16">
        <v>78</v>
      </c>
      <c r="N16">
        <v>90</v>
      </c>
      <c r="O16">
        <v>186</v>
      </c>
      <c r="P16">
        <v>81</v>
      </c>
      <c r="Q16" s="4">
        <f>AVERAGE(Q1:Q15)</f>
        <v>136.2</v>
      </c>
      <c r="R16">
        <v>391</v>
      </c>
      <c r="S16">
        <v>400</v>
      </c>
      <c r="T16" s="2" t="s">
        <v>2</v>
      </c>
      <c r="U16">
        <v>21</v>
      </c>
      <c r="V16">
        <v>16</v>
      </c>
      <c r="W16">
        <v>16</v>
      </c>
      <c r="X16">
        <v>9</v>
      </c>
      <c r="Y16">
        <v>9</v>
      </c>
      <c r="Z16">
        <v>11</v>
      </c>
      <c r="AA16">
        <v>104</v>
      </c>
      <c r="AB16">
        <v>156</v>
      </c>
      <c r="AC16" s="2" t="s">
        <v>0</v>
      </c>
      <c r="AD16">
        <v>139</v>
      </c>
      <c r="AE16" s="1">
        <f>AVERAGE(AE1:AE15)</f>
        <v>305.8666666666667</v>
      </c>
    </row>
    <row r="17" spans="1:31" ht="13.5">
      <c r="A17">
        <v>136</v>
      </c>
      <c r="B17" s="2" t="s">
        <v>3</v>
      </c>
      <c r="C17">
        <v>147</v>
      </c>
      <c r="D17">
        <v>193</v>
      </c>
      <c r="E17">
        <v>208</v>
      </c>
      <c r="F17">
        <v>178</v>
      </c>
      <c r="G17">
        <v>257</v>
      </c>
      <c r="H17" s="2" t="s">
        <v>0</v>
      </c>
      <c r="I17">
        <v>32</v>
      </c>
      <c r="J17">
        <v>50</v>
      </c>
      <c r="K17">
        <v>14</v>
      </c>
      <c r="L17">
        <v>44</v>
      </c>
      <c r="M17">
        <v>80</v>
      </c>
      <c r="N17">
        <v>93</v>
      </c>
      <c r="O17">
        <v>184</v>
      </c>
      <c r="P17">
        <v>89</v>
      </c>
      <c r="Q17" s="5" t="s">
        <v>4</v>
      </c>
      <c r="R17">
        <v>397</v>
      </c>
      <c r="S17">
        <v>390</v>
      </c>
      <c r="U17">
        <v>21</v>
      </c>
      <c r="V17">
        <v>16</v>
      </c>
      <c r="W17">
        <v>17</v>
      </c>
      <c r="X17">
        <v>9</v>
      </c>
      <c r="Y17">
        <v>7</v>
      </c>
      <c r="Z17">
        <v>13</v>
      </c>
      <c r="AA17">
        <v>108</v>
      </c>
      <c r="AB17">
        <v>179</v>
      </c>
      <c r="AC17" s="2" t="s">
        <v>5</v>
      </c>
      <c r="AD17">
        <v>129</v>
      </c>
      <c r="AE17" s="2" t="s">
        <v>0</v>
      </c>
    </row>
    <row r="18" spans="1:31" ht="13.5">
      <c r="A18">
        <v>141</v>
      </c>
      <c r="B18" s="2" t="s">
        <v>6</v>
      </c>
      <c r="C18">
        <v>148</v>
      </c>
      <c r="D18">
        <v>190</v>
      </c>
      <c r="E18">
        <v>205</v>
      </c>
      <c r="F18">
        <v>176</v>
      </c>
      <c r="G18">
        <v>256</v>
      </c>
      <c r="H18" s="2" t="s">
        <v>7</v>
      </c>
      <c r="I18">
        <v>32</v>
      </c>
      <c r="J18">
        <v>51</v>
      </c>
      <c r="K18">
        <v>13</v>
      </c>
      <c r="L18">
        <v>42</v>
      </c>
      <c r="M18">
        <v>82</v>
      </c>
      <c r="N18">
        <v>95</v>
      </c>
      <c r="O18">
        <v>184</v>
      </c>
      <c r="P18">
        <v>104</v>
      </c>
      <c r="Q18" s="2" t="s">
        <v>8</v>
      </c>
      <c r="R18">
        <v>393</v>
      </c>
      <c r="S18">
        <v>391</v>
      </c>
      <c r="U18">
        <v>18</v>
      </c>
      <c r="V18">
        <v>17</v>
      </c>
      <c r="W18">
        <v>16</v>
      </c>
      <c r="X18">
        <v>10</v>
      </c>
      <c r="Y18">
        <v>14</v>
      </c>
      <c r="Z18">
        <v>15</v>
      </c>
      <c r="AA18">
        <v>112</v>
      </c>
      <c r="AB18">
        <v>206</v>
      </c>
      <c r="AC18" s="2" t="s">
        <v>9</v>
      </c>
      <c r="AD18">
        <v>122</v>
      </c>
      <c r="AE18" s="2" t="s">
        <v>10</v>
      </c>
    </row>
    <row r="19" spans="1:31" ht="13.5">
      <c r="A19">
        <v>145</v>
      </c>
      <c r="B19" s="2" t="s">
        <v>11</v>
      </c>
      <c r="C19">
        <v>146</v>
      </c>
      <c r="D19">
        <v>192</v>
      </c>
      <c r="E19">
        <v>203</v>
      </c>
      <c r="F19">
        <v>172</v>
      </c>
      <c r="G19">
        <v>250</v>
      </c>
      <c r="H19" s="2" t="s">
        <v>12</v>
      </c>
      <c r="I19">
        <v>33</v>
      </c>
      <c r="J19">
        <v>55</v>
      </c>
      <c r="K19">
        <v>11</v>
      </c>
      <c r="L19">
        <v>45</v>
      </c>
      <c r="M19">
        <v>86</v>
      </c>
      <c r="N19">
        <v>98</v>
      </c>
      <c r="O19">
        <v>182</v>
      </c>
      <c r="P19">
        <v>120</v>
      </c>
      <c r="Q19" s="2" t="s">
        <v>13</v>
      </c>
      <c r="R19">
        <v>410</v>
      </c>
      <c r="S19">
        <v>397</v>
      </c>
      <c r="U19">
        <v>16</v>
      </c>
      <c r="V19">
        <v>19</v>
      </c>
      <c r="W19">
        <v>15</v>
      </c>
      <c r="X19">
        <v>6</v>
      </c>
      <c r="Y19">
        <v>14</v>
      </c>
      <c r="Z19">
        <v>16</v>
      </c>
      <c r="AA19">
        <v>107</v>
      </c>
      <c r="AB19">
        <v>218</v>
      </c>
      <c r="AC19" s="2" t="s">
        <v>14</v>
      </c>
      <c r="AD19">
        <v>111</v>
      </c>
      <c r="AE19" s="2" t="s">
        <v>15</v>
      </c>
    </row>
    <row r="20" spans="1:31" ht="13.5">
      <c r="A20">
        <v>154</v>
      </c>
      <c r="C20">
        <v>151</v>
      </c>
      <c r="D20">
        <v>189</v>
      </c>
      <c r="E20">
        <v>199</v>
      </c>
      <c r="F20">
        <v>175</v>
      </c>
      <c r="G20">
        <v>251</v>
      </c>
      <c r="I20">
        <v>32</v>
      </c>
      <c r="J20">
        <v>59</v>
      </c>
      <c r="K20">
        <v>8</v>
      </c>
      <c r="L20">
        <v>44</v>
      </c>
      <c r="M20">
        <v>87</v>
      </c>
      <c r="N20">
        <v>102</v>
      </c>
      <c r="O20">
        <v>182</v>
      </c>
      <c r="P20">
        <v>136</v>
      </c>
      <c r="R20">
        <v>428</v>
      </c>
      <c r="S20">
        <v>398</v>
      </c>
      <c r="U20" s="1">
        <f>AVERAGE(U1:U19)</f>
        <v>15.894736842105264</v>
      </c>
      <c r="V20">
        <v>22</v>
      </c>
      <c r="W20">
        <v>19</v>
      </c>
      <c r="X20">
        <v>5</v>
      </c>
      <c r="Y20">
        <v>17</v>
      </c>
      <c r="Z20">
        <v>16</v>
      </c>
      <c r="AA20">
        <v>101</v>
      </c>
      <c r="AB20">
        <v>209</v>
      </c>
      <c r="AD20">
        <v>110</v>
      </c>
      <c r="AE20" s="2" t="s">
        <v>16</v>
      </c>
    </row>
    <row r="21" spans="1:30" ht="13.5">
      <c r="A21">
        <v>159</v>
      </c>
      <c r="C21">
        <v>160</v>
      </c>
      <c r="D21">
        <v>191</v>
      </c>
      <c r="E21">
        <v>200</v>
      </c>
      <c r="F21">
        <v>170</v>
      </c>
      <c r="G21">
        <v>255</v>
      </c>
      <c r="I21">
        <v>32</v>
      </c>
      <c r="J21">
        <v>62</v>
      </c>
      <c r="K21">
        <v>9</v>
      </c>
      <c r="L21">
        <v>43</v>
      </c>
      <c r="M21">
        <v>86</v>
      </c>
      <c r="N21">
        <v>96</v>
      </c>
      <c r="O21">
        <v>184</v>
      </c>
      <c r="P21">
        <v>146</v>
      </c>
      <c r="R21">
        <v>470</v>
      </c>
      <c r="S21">
        <v>384</v>
      </c>
      <c r="U21" s="2" t="s">
        <v>0</v>
      </c>
      <c r="V21" s="1">
        <f>AVERAGE(V1:V20)</f>
        <v>29.55</v>
      </c>
      <c r="W21">
        <v>20</v>
      </c>
      <c r="X21">
        <v>5</v>
      </c>
      <c r="Y21">
        <v>30</v>
      </c>
      <c r="Z21">
        <v>15</v>
      </c>
      <c r="AA21">
        <v>91</v>
      </c>
      <c r="AB21">
        <v>190</v>
      </c>
      <c r="AD21" s="4">
        <f>AVERAGE(AD1:AD20)</f>
        <v>114.7</v>
      </c>
    </row>
    <row r="22" spans="1:30" ht="13.5">
      <c r="A22">
        <v>159</v>
      </c>
      <c r="C22">
        <v>162</v>
      </c>
      <c r="D22">
        <v>189</v>
      </c>
      <c r="E22">
        <v>197</v>
      </c>
      <c r="F22">
        <v>169</v>
      </c>
      <c r="G22">
        <v>263</v>
      </c>
      <c r="I22">
        <v>31</v>
      </c>
      <c r="J22">
        <v>66</v>
      </c>
      <c r="K22">
        <v>7</v>
      </c>
      <c r="L22">
        <v>46</v>
      </c>
      <c r="M22">
        <v>85</v>
      </c>
      <c r="N22" s="1">
        <f>AVERAGE(N1:N21)</f>
        <v>86.52380952380952</v>
      </c>
      <c r="O22">
        <v>185</v>
      </c>
      <c r="P22">
        <v>154</v>
      </c>
      <c r="R22">
        <v>491</v>
      </c>
      <c r="S22">
        <v>391</v>
      </c>
      <c r="U22" s="2" t="s">
        <v>2</v>
      </c>
      <c r="V22" s="2" t="s">
        <v>0</v>
      </c>
      <c r="W22">
        <v>21</v>
      </c>
      <c r="X22">
        <v>5</v>
      </c>
      <c r="Y22">
        <v>30</v>
      </c>
      <c r="Z22">
        <v>14</v>
      </c>
      <c r="AA22">
        <v>87</v>
      </c>
      <c r="AB22">
        <v>201</v>
      </c>
      <c r="AD22" s="6" t="s">
        <v>17</v>
      </c>
    </row>
    <row r="23" spans="1:30" ht="13.5">
      <c r="A23">
        <v>156</v>
      </c>
      <c r="C23">
        <v>163</v>
      </c>
      <c r="D23">
        <v>204</v>
      </c>
      <c r="E23">
        <v>198</v>
      </c>
      <c r="F23">
        <v>169</v>
      </c>
      <c r="G23">
        <v>259</v>
      </c>
      <c r="I23">
        <v>31</v>
      </c>
      <c r="J23">
        <v>67</v>
      </c>
      <c r="K23">
        <v>9</v>
      </c>
      <c r="L23">
        <v>45</v>
      </c>
      <c r="M23">
        <v>83</v>
      </c>
      <c r="N23" s="2" t="s">
        <v>18</v>
      </c>
      <c r="O23">
        <v>184</v>
      </c>
      <c r="P23">
        <v>149</v>
      </c>
      <c r="R23">
        <v>496</v>
      </c>
      <c r="S23" s="7">
        <f>AVERAGE(S1:S22)</f>
        <v>391.09090909090907</v>
      </c>
      <c r="U23" s="2" t="s">
        <v>19</v>
      </c>
      <c r="V23" s="2" t="s">
        <v>5</v>
      </c>
      <c r="W23">
        <v>20</v>
      </c>
      <c r="X23">
        <v>5</v>
      </c>
      <c r="Y23">
        <v>30</v>
      </c>
      <c r="Z23">
        <v>12</v>
      </c>
      <c r="AA23">
        <v>82</v>
      </c>
      <c r="AB23">
        <v>212</v>
      </c>
      <c r="AD23" s="2" t="s">
        <v>20</v>
      </c>
    </row>
    <row r="24" spans="1:30" ht="13.5">
      <c r="A24">
        <v>155</v>
      </c>
      <c r="C24">
        <v>161</v>
      </c>
      <c r="D24">
        <v>213</v>
      </c>
      <c r="E24">
        <v>194</v>
      </c>
      <c r="F24">
        <v>169</v>
      </c>
      <c r="G24">
        <v>264</v>
      </c>
      <c r="I24">
        <v>30</v>
      </c>
      <c r="J24">
        <v>68</v>
      </c>
      <c r="K24">
        <v>10</v>
      </c>
      <c r="L24">
        <v>54</v>
      </c>
      <c r="M24">
        <v>83</v>
      </c>
      <c r="N24" s="2" t="s">
        <v>21</v>
      </c>
      <c r="O24">
        <v>186</v>
      </c>
      <c r="P24">
        <v>139</v>
      </c>
      <c r="R24">
        <v>510</v>
      </c>
      <c r="S24" s="2" t="s">
        <v>22</v>
      </c>
      <c r="V24" s="2" t="s">
        <v>23</v>
      </c>
      <c r="W24">
        <v>21</v>
      </c>
      <c r="X24">
        <v>4</v>
      </c>
      <c r="Y24">
        <v>24</v>
      </c>
      <c r="Z24">
        <v>10</v>
      </c>
      <c r="AA24">
        <v>78</v>
      </c>
      <c r="AB24">
        <v>245</v>
      </c>
      <c r="AD24" s="8">
        <v>40888</v>
      </c>
    </row>
    <row r="25" spans="1:28" ht="13.5">
      <c r="A25">
        <v>153</v>
      </c>
      <c r="C25">
        <v>163</v>
      </c>
      <c r="D25">
        <v>222</v>
      </c>
      <c r="E25">
        <v>191</v>
      </c>
      <c r="F25">
        <v>170</v>
      </c>
      <c r="G25">
        <v>264</v>
      </c>
      <c r="I25">
        <v>30</v>
      </c>
      <c r="J25">
        <v>70</v>
      </c>
      <c r="K25">
        <v>11</v>
      </c>
      <c r="L25">
        <v>53</v>
      </c>
      <c r="M25">
        <v>81</v>
      </c>
      <c r="N25" s="2" t="s">
        <v>24</v>
      </c>
      <c r="O25">
        <v>185</v>
      </c>
      <c r="P25">
        <v>126</v>
      </c>
      <c r="R25">
        <v>491</v>
      </c>
      <c r="S25" s="2" t="s">
        <v>25</v>
      </c>
      <c r="W25">
        <v>21</v>
      </c>
      <c r="X25">
        <v>5</v>
      </c>
      <c r="Y25">
        <v>24</v>
      </c>
      <c r="Z25">
        <v>10</v>
      </c>
      <c r="AA25">
        <v>76</v>
      </c>
      <c r="AB25">
        <v>282</v>
      </c>
    </row>
    <row r="26" spans="1:28" ht="13.5">
      <c r="A26">
        <v>148</v>
      </c>
      <c r="C26">
        <v>167</v>
      </c>
      <c r="D26">
        <v>231</v>
      </c>
      <c r="E26">
        <v>195</v>
      </c>
      <c r="F26">
        <v>170</v>
      </c>
      <c r="G26">
        <v>264</v>
      </c>
      <c r="I26">
        <v>30</v>
      </c>
      <c r="J26">
        <v>66</v>
      </c>
      <c r="K26">
        <v>13</v>
      </c>
      <c r="L26">
        <v>62</v>
      </c>
      <c r="M26" s="9">
        <f>AVERAGE(M1:M25)</f>
        <v>85.16</v>
      </c>
      <c r="N26" s="2" t="s">
        <v>26</v>
      </c>
      <c r="O26">
        <v>183</v>
      </c>
      <c r="P26">
        <v>116</v>
      </c>
      <c r="R26">
        <v>449</v>
      </c>
      <c r="W26">
        <v>16</v>
      </c>
      <c r="X26">
        <v>5</v>
      </c>
      <c r="Y26">
        <v>19</v>
      </c>
      <c r="Z26">
        <v>9</v>
      </c>
      <c r="AA26">
        <v>70</v>
      </c>
      <c r="AB26">
        <v>285</v>
      </c>
    </row>
    <row r="27" spans="1:28" ht="13.5">
      <c r="A27">
        <v>143</v>
      </c>
      <c r="C27">
        <v>162</v>
      </c>
      <c r="D27">
        <v>239</v>
      </c>
      <c r="E27">
        <v>192</v>
      </c>
      <c r="F27">
        <v>172</v>
      </c>
      <c r="G27">
        <v>269</v>
      </c>
      <c r="I27">
        <v>30</v>
      </c>
      <c r="J27">
        <v>60</v>
      </c>
      <c r="K27">
        <v>12</v>
      </c>
      <c r="L27">
        <v>67</v>
      </c>
      <c r="M27" s="5" t="s">
        <v>27</v>
      </c>
      <c r="O27">
        <v>181</v>
      </c>
      <c r="P27">
        <v>111</v>
      </c>
      <c r="R27">
        <v>451</v>
      </c>
      <c r="W27">
        <v>16</v>
      </c>
      <c r="X27">
        <v>6</v>
      </c>
      <c r="Y27">
        <v>7</v>
      </c>
      <c r="Z27">
        <v>9</v>
      </c>
      <c r="AA27">
        <v>66</v>
      </c>
      <c r="AB27">
        <v>415</v>
      </c>
    </row>
    <row r="28" spans="1:28" ht="13.5">
      <c r="A28">
        <v>147</v>
      </c>
      <c r="C28">
        <v>168</v>
      </c>
      <c r="D28">
        <v>247</v>
      </c>
      <c r="E28">
        <v>193</v>
      </c>
      <c r="F28">
        <v>171</v>
      </c>
      <c r="G28">
        <v>268</v>
      </c>
      <c r="I28">
        <v>32</v>
      </c>
      <c r="J28">
        <v>55</v>
      </c>
      <c r="K28">
        <v>12</v>
      </c>
      <c r="L28">
        <v>72</v>
      </c>
      <c r="M28" s="2" t="s">
        <v>28</v>
      </c>
      <c r="O28" s="10">
        <f>AVERAGE(O1:O27)</f>
        <v>182.96296296296296</v>
      </c>
      <c r="P28">
        <v>107</v>
      </c>
      <c r="R28">
        <v>470</v>
      </c>
      <c r="W28">
        <v>14</v>
      </c>
      <c r="X28">
        <v>8</v>
      </c>
      <c r="Y28">
        <v>7</v>
      </c>
      <c r="Z28">
        <v>8</v>
      </c>
      <c r="AA28">
        <v>58</v>
      </c>
      <c r="AB28">
        <v>415</v>
      </c>
    </row>
    <row r="29" spans="1:28" ht="13.5">
      <c r="A29">
        <v>150</v>
      </c>
      <c r="C29">
        <v>169</v>
      </c>
      <c r="D29">
        <v>239</v>
      </c>
      <c r="E29">
        <v>191</v>
      </c>
      <c r="F29">
        <v>173</v>
      </c>
      <c r="G29">
        <v>269</v>
      </c>
      <c r="I29">
        <v>33</v>
      </c>
      <c r="J29">
        <v>52</v>
      </c>
      <c r="K29">
        <v>12</v>
      </c>
      <c r="L29">
        <v>78</v>
      </c>
      <c r="M29" s="2" t="s">
        <v>29</v>
      </c>
      <c r="O29" s="2" t="s">
        <v>0</v>
      </c>
      <c r="P29">
        <v>109</v>
      </c>
      <c r="R29">
        <v>479</v>
      </c>
      <c r="W29">
        <v>14</v>
      </c>
      <c r="X29" s="4">
        <f>AVERAGE(X1:X28)</f>
        <v>6.25</v>
      </c>
      <c r="Y29">
        <v>7</v>
      </c>
      <c r="Z29">
        <v>11</v>
      </c>
      <c r="AA29">
        <v>54</v>
      </c>
      <c r="AB29">
        <v>403</v>
      </c>
    </row>
    <row r="30" spans="1:28" ht="13.5">
      <c r="A30">
        <v>148</v>
      </c>
      <c r="C30">
        <v>164</v>
      </c>
      <c r="D30">
        <v>238</v>
      </c>
      <c r="E30">
        <v>196</v>
      </c>
      <c r="F30">
        <v>173</v>
      </c>
      <c r="G30">
        <v>274</v>
      </c>
      <c r="I30">
        <v>32</v>
      </c>
      <c r="J30">
        <v>46</v>
      </c>
      <c r="K30">
        <v>11</v>
      </c>
      <c r="L30">
        <v>85</v>
      </c>
      <c r="M30" s="2" t="s">
        <v>30</v>
      </c>
      <c r="O30" s="2" t="s">
        <v>31</v>
      </c>
      <c r="P30">
        <v>108</v>
      </c>
      <c r="R30">
        <v>497</v>
      </c>
      <c r="W30">
        <v>13</v>
      </c>
      <c r="X30" s="2" t="s">
        <v>32</v>
      </c>
      <c r="Y30">
        <v>7</v>
      </c>
      <c r="Z30">
        <v>11</v>
      </c>
      <c r="AA30">
        <v>51</v>
      </c>
      <c r="AB30">
        <v>393</v>
      </c>
    </row>
    <row r="31" spans="1:28" ht="13.5">
      <c r="A31">
        <v>146</v>
      </c>
      <c r="C31">
        <v>165</v>
      </c>
      <c r="D31">
        <v>236</v>
      </c>
      <c r="E31">
        <v>194</v>
      </c>
      <c r="F31">
        <v>179</v>
      </c>
      <c r="G31">
        <v>282</v>
      </c>
      <c r="I31">
        <v>31</v>
      </c>
      <c r="J31">
        <v>40</v>
      </c>
      <c r="K31">
        <v>9</v>
      </c>
      <c r="L31">
        <v>88</v>
      </c>
      <c r="O31" s="2" t="s">
        <v>33</v>
      </c>
      <c r="P31">
        <v>107</v>
      </c>
      <c r="R31">
        <v>498</v>
      </c>
      <c r="W31">
        <v>13</v>
      </c>
      <c r="X31" s="2" t="s">
        <v>34</v>
      </c>
      <c r="Y31">
        <v>8</v>
      </c>
      <c r="Z31">
        <v>10</v>
      </c>
      <c r="AA31">
        <v>46</v>
      </c>
      <c r="AB31">
        <v>365</v>
      </c>
    </row>
    <row r="32" spans="1:28" ht="13.5">
      <c r="A32">
        <v>139</v>
      </c>
      <c r="C32">
        <v>164</v>
      </c>
      <c r="D32">
        <v>230</v>
      </c>
      <c r="E32">
        <v>194</v>
      </c>
      <c r="F32">
        <v>183</v>
      </c>
      <c r="G32">
        <v>287</v>
      </c>
      <c r="I32">
        <v>32</v>
      </c>
      <c r="J32">
        <v>41</v>
      </c>
      <c r="K32">
        <v>10</v>
      </c>
      <c r="L32">
        <v>86</v>
      </c>
      <c r="P32">
        <v>103</v>
      </c>
      <c r="R32" s="11">
        <f>AVERAGE(R1:R31)</f>
        <v>445.3225806451613</v>
      </c>
      <c r="W32">
        <v>19</v>
      </c>
      <c r="X32" s="2" t="s">
        <v>35</v>
      </c>
      <c r="Y32">
        <v>10</v>
      </c>
      <c r="Z32">
        <v>13</v>
      </c>
      <c r="AA32">
        <v>46</v>
      </c>
      <c r="AB32">
        <v>366</v>
      </c>
    </row>
    <row r="33" spans="1:28" ht="13.5">
      <c r="A33">
        <v>138</v>
      </c>
      <c r="C33">
        <v>167</v>
      </c>
      <c r="D33">
        <v>228</v>
      </c>
      <c r="E33">
        <v>200</v>
      </c>
      <c r="F33">
        <v>189</v>
      </c>
      <c r="G33">
        <v>291</v>
      </c>
      <c r="I33">
        <v>29</v>
      </c>
      <c r="J33">
        <v>43</v>
      </c>
      <c r="K33">
        <v>11</v>
      </c>
      <c r="L33">
        <v>100</v>
      </c>
      <c r="P33">
        <v>96</v>
      </c>
      <c r="R33" s="5" t="s">
        <v>36</v>
      </c>
      <c r="W33">
        <v>22</v>
      </c>
      <c r="Y33">
        <v>9</v>
      </c>
      <c r="Z33">
        <v>13</v>
      </c>
      <c r="AA33">
        <v>43</v>
      </c>
      <c r="AB33">
        <v>239</v>
      </c>
    </row>
    <row r="34" spans="1:28" ht="13.5">
      <c r="A34">
        <v>131</v>
      </c>
      <c r="C34">
        <v>159</v>
      </c>
      <c r="D34">
        <v>225</v>
      </c>
      <c r="E34">
        <v>201</v>
      </c>
      <c r="F34">
        <v>191</v>
      </c>
      <c r="G34">
        <v>298</v>
      </c>
      <c r="I34" s="1">
        <f>AVERAGE(I1:I33)</f>
        <v>31.848484848484848</v>
      </c>
      <c r="J34">
        <v>44</v>
      </c>
      <c r="K34">
        <v>14</v>
      </c>
      <c r="L34">
        <v>99</v>
      </c>
      <c r="P34">
        <v>84</v>
      </c>
      <c r="R34" s="2" t="s">
        <v>37</v>
      </c>
      <c r="W34">
        <v>25</v>
      </c>
      <c r="Y34">
        <v>11</v>
      </c>
      <c r="Z34">
        <v>12</v>
      </c>
      <c r="AA34">
        <v>47</v>
      </c>
      <c r="AB34">
        <v>217</v>
      </c>
    </row>
    <row r="35" spans="1:28" ht="13.5">
      <c r="A35">
        <v>131</v>
      </c>
      <c r="C35">
        <v>160</v>
      </c>
      <c r="D35">
        <v>224</v>
      </c>
      <c r="E35">
        <v>204</v>
      </c>
      <c r="F35">
        <v>193</v>
      </c>
      <c r="G35">
        <v>304</v>
      </c>
      <c r="I35" s="2" t="s">
        <v>0</v>
      </c>
      <c r="J35">
        <v>43</v>
      </c>
      <c r="K35">
        <v>16</v>
      </c>
      <c r="L35">
        <v>99</v>
      </c>
      <c r="P35">
        <f>AVERAGE(P1:P34)</f>
        <v>99.88235294117646</v>
      </c>
      <c r="W35">
        <v>27</v>
      </c>
      <c r="Y35">
        <v>9</v>
      </c>
      <c r="Z35">
        <v>11</v>
      </c>
      <c r="AA35">
        <v>54</v>
      </c>
      <c r="AB35">
        <v>210</v>
      </c>
    </row>
    <row r="36" spans="1:28" ht="13.5">
      <c r="A36">
        <v>132</v>
      </c>
      <c r="C36">
        <v>160</v>
      </c>
      <c r="D36">
        <v>222</v>
      </c>
      <c r="E36">
        <v>195</v>
      </c>
      <c r="F36">
        <v>191</v>
      </c>
      <c r="G36">
        <v>304</v>
      </c>
      <c r="I36" s="2" t="s">
        <v>2</v>
      </c>
      <c r="J36">
        <v>46</v>
      </c>
      <c r="K36">
        <v>16</v>
      </c>
      <c r="L36">
        <v>99</v>
      </c>
      <c r="P36" s="2" t="s">
        <v>38</v>
      </c>
      <c r="W36">
        <v>27</v>
      </c>
      <c r="Y36">
        <v>10</v>
      </c>
      <c r="Z36">
        <v>12</v>
      </c>
      <c r="AA36">
        <v>61</v>
      </c>
      <c r="AB36">
        <v>181</v>
      </c>
    </row>
    <row r="37" spans="1:28" ht="13.5">
      <c r="A37">
        <v>134</v>
      </c>
      <c r="C37">
        <v>162</v>
      </c>
      <c r="D37">
        <v>216</v>
      </c>
      <c r="E37">
        <v>196</v>
      </c>
      <c r="F37">
        <v>190</v>
      </c>
      <c r="G37">
        <v>293</v>
      </c>
      <c r="I37" s="2" t="s">
        <v>39</v>
      </c>
      <c r="J37">
        <v>49</v>
      </c>
      <c r="K37">
        <v>16</v>
      </c>
      <c r="L37">
        <v>92</v>
      </c>
      <c r="P37" s="2" t="s">
        <v>40</v>
      </c>
      <c r="W37">
        <v>28</v>
      </c>
      <c r="Y37">
        <v>9</v>
      </c>
      <c r="Z37">
        <v>12</v>
      </c>
      <c r="AA37">
        <v>68</v>
      </c>
      <c r="AB37">
        <v>170</v>
      </c>
    </row>
    <row r="38" spans="1:28" ht="13.5">
      <c r="A38">
        <v>141</v>
      </c>
      <c r="C38">
        <v>166</v>
      </c>
      <c r="D38">
        <v>206</v>
      </c>
      <c r="E38">
        <v>195</v>
      </c>
      <c r="F38">
        <v>189</v>
      </c>
      <c r="G38">
        <v>291</v>
      </c>
      <c r="J38">
        <v>53</v>
      </c>
      <c r="K38">
        <v>14</v>
      </c>
      <c r="L38">
        <v>87</v>
      </c>
      <c r="P38" s="2" t="s">
        <v>41</v>
      </c>
      <c r="W38">
        <v>26</v>
      </c>
      <c r="Y38">
        <v>21</v>
      </c>
      <c r="Z38">
        <v>11</v>
      </c>
      <c r="AA38" s="9">
        <f>AVERAGE(AA1:AA37)</f>
        <v>65.78378378378379</v>
      </c>
      <c r="AB38">
        <v>153</v>
      </c>
    </row>
    <row r="39" spans="1:28" ht="13.5">
      <c r="A39">
        <v>146</v>
      </c>
      <c r="C39">
        <v>164</v>
      </c>
      <c r="D39">
        <v>200</v>
      </c>
      <c r="E39">
        <v>191</v>
      </c>
      <c r="F39" s="12">
        <f>AVERAGE(F1:F38)</f>
        <v>183.97368421052633</v>
      </c>
      <c r="G39">
        <v>288</v>
      </c>
      <c r="J39">
        <v>58</v>
      </c>
      <c r="K39">
        <v>15</v>
      </c>
      <c r="L39">
        <v>86</v>
      </c>
      <c r="P39" s="2" t="s">
        <v>42</v>
      </c>
      <c r="W39">
        <v>26</v>
      </c>
      <c r="Y39">
        <v>23</v>
      </c>
      <c r="Z39">
        <v>12</v>
      </c>
      <c r="AA39" s="5" t="s">
        <v>43</v>
      </c>
      <c r="AB39" s="13">
        <f>AVERAGE(AB1:AB38)</f>
        <v>220</v>
      </c>
    </row>
    <row r="40" spans="1:28" ht="13.5">
      <c r="A40">
        <v>151</v>
      </c>
      <c r="C40">
        <v>168</v>
      </c>
      <c r="D40">
        <v>199</v>
      </c>
      <c r="E40">
        <v>189</v>
      </c>
      <c r="F40" s="2" t="s">
        <v>0</v>
      </c>
      <c r="G40">
        <v>289</v>
      </c>
      <c r="J40">
        <v>62</v>
      </c>
      <c r="K40">
        <v>14</v>
      </c>
      <c r="L40">
        <v>81</v>
      </c>
      <c r="P40" s="14">
        <v>40888</v>
      </c>
      <c r="W40">
        <v>26</v>
      </c>
      <c r="Y40">
        <v>23</v>
      </c>
      <c r="Z40">
        <v>15</v>
      </c>
      <c r="AA40" s="2" t="s">
        <v>44</v>
      </c>
      <c r="AB40" s="2" t="s">
        <v>45</v>
      </c>
    </row>
    <row r="41" spans="1:28" ht="13.5">
      <c r="A41">
        <v>154</v>
      </c>
      <c r="C41" s="15">
        <f>AVERAGE(C1:C40)</f>
        <v>159.025</v>
      </c>
      <c r="D41">
        <v>195</v>
      </c>
      <c r="E41">
        <v>199</v>
      </c>
      <c r="F41" s="2" t="s">
        <v>46</v>
      </c>
      <c r="G41">
        <v>286</v>
      </c>
      <c r="J41">
        <v>67</v>
      </c>
      <c r="K41">
        <v>15</v>
      </c>
      <c r="L41">
        <v>77</v>
      </c>
      <c r="P41" s="16" t="s">
        <v>47</v>
      </c>
      <c r="W41">
        <v>26</v>
      </c>
      <c r="Y41">
        <v>23</v>
      </c>
      <c r="Z41" s="4">
        <f>AVERAGE(Z1:Z40)</f>
        <v>13.25</v>
      </c>
      <c r="AB41" s="2" t="s">
        <v>48</v>
      </c>
    </row>
    <row r="42" spans="1:26" ht="13.5">
      <c r="A42" s="1">
        <f>AVERAGE(A1:A41)</f>
        <v>141.4878048780488</v>
      </c>
      <c r="C42" s="2" t="s">
        <v>49</v>
      </c>
      <c r="D42">
        <v>193</v>
      </c>
      <c r="E42">
        <v>202</v>
      </c>
      <c r="F42" s="2" t="s">
        <v>50</v>
      </c>
      <c r="G42">
        <v>276</v>
      </c>
      <c r="J42">
        <v>67</v>
      </c>
      <c r="K42">
        <v>14</v>
      </c>
      <c r="L42">
        <v>71</v>
      </c>
      <c r="W42">
        <v>27</v>
      </c>
      <c r="Y42">
        <v>23</v>
      </c>
      <c r="Z42" s="2" t="s">
        <v>0</v>
      </c>
    </row>
    <row r="43" spans="1:26" ht="13.5">
      <c r="A43" s="2" t="s">
        <v>51</v>
      </c>
      <c r="C43" s="2" t="s">
        <v>52</v>
      </c>
      <c r="D43" s="1">
        <f>AVERAGE(D1:D42)</f>
        <v>211.76190476190476</v>
      </c>
      <c r="E43">
        <v>199</v>
      </c>
      <c r="G43">
        <v>287</v>
      </c>
      <c r="J43">
        <v>67</v>
      </c>
      <c r="K43">
        <v>13</v>
      </c>
      <c r="L43">
        <v>74</v>
      </c>
      <c r="W43">
        <v>26</v>
      </c>
      <c r="Y43">
        <v>21</v>
      </c>
      <c r="Z43" s="2" t="s">
        <v>2</v>
      </c>
    </row>
    <row r="44" spans="1:26" ht="13.5">
      <c r="A44" s="2" t="s">
        <v>53</v>
      </c>
      <c r="C44" s="2" t="s">
        <v>54</v>
      </c>
      <c r="D44" s="2" t="s">
        <v>55</v>
      </c>
      <c r="E44">
        <v>201</v>
      </c>
      <c r="G44">
        <v>286</v>
      </c>
      <c r="J44">
        <v>65</v>
      </c>
      <c r="K44">
        <v>14</v>
      </c>
      <c r="L44">
        <v>73</v>
      </c>
      <c r="W44">
        <v>26</v>
      </c>
      <c r="Y44">
        <v>25</v>
      </c>
      <c r="Z44" s="2" t="s">
        <v>56</v>
      </c>
    </row>
    <row r="45" spans="1:25" ht="13.5">
      <c r="A45" s="2" t="s">
        <v>57</v>
      </c>
      <c r="C45" s="17" t="s">
        <v>58</v>
      </c>
      <c r="D45" s="2" t="s">
        <v>59</v>
      </c>
      <c r="E45">
        <v>203</v>
      </c>
      <c r="G45">
        <v>289</v>
      </c>
      <c r="J45">
        <v>62</v>
      </c>
      <c r="K45">
        <v>12</v>
      </c>
      <c r="L45">
        <v>71</v>
      </c>
      <c r="W45">
        <v>23</v>
      </c>
      <c r="Y45">
        <v>11</v>
      </c>
    </row>
    <row r="46" spans="4:25" ht="13.5">
      <c r="D46" s="2" t="s">
        <v>60</v>
      </c>
      <c r="E46" s="18">
        <f>AVERAGE(E1:E45)</f>
        <v>202.22222222222223</v>
      </c>
      <c r="G46">
        <v>289</v>
      </c>
      <c r="J46">
        <v>60</v>
      </c>
      <c r="K46">
        <v>9</v>
      </c>
      <c r="L46" s="4">
        <f>AVERAGE(L1:L45)</f>
        <v>63.8</v>
      </c>
      <c r="W46">
        <v>23</v>
      </c>
      <c r="Y46">
        <v>21</v>
      </c>
    </row>
    <row r="47" spans="5:25" ht="13.5">
      <c r="E47" s="2" t="s">
        <v>0</v>
      </c>
      <c r="G47">
        <v>291</v>
      </c>
      <c r="J47">
        <v>56</v>
      </c>
      <c r="K47">
        <v>9</v>
      </c>
      <c r="L47" s="2" t="s">
        <v>61</v>
      </c>
      <c r="W47">
        <v>22</v>
      </c>
      <c r="Y47">
        <v>18</v>
      </c>
    </row>
    <row r="48" spans="1:25" ht="13.5">
      <c r="A48" s="19" t="s">
        <v>62</v>
      </c>
      <c r="E48" s="2" t="s">
        <v>7</v>
      </c>
      <c r="G48">
        <v>295</v>
      </c>
      <c r="J48">
        <v>54</v>
      </c>
      <c r="K48">
        <v>10</v>
      </c>
      <c r="L48" s="2" t="s">
        <v>63</v>
      </c>
      <c r="W48">
        <v>19</v>
      </c>
      <c r="Y48">
        <v>27</v>
      </c>
    </row>
    <row r="49" spans="1:25" ht="13.5">
      <c r="A49" s="19" t="s">
        <v>64</v>
      </c>
      <c r="E49" s="2" t="s">
        <v>65</v>
      </c>
      <c r="G49">
        <v>297</v>
      </c>
      <c r="J49">
        <v>53</v>
      </c>
      <c r="K49">
        <v>12</v>
      </c>
      <c r="L49" s="2" t="s">
        <v>66</v>
      </c>
      <c r="W49">
        <v>19</v>
      </c>
      <c r="Y49">
        <v>31</v>
      </c>
    </row>
    <row r="50" spans="1:25" ht="13.5">
      <c r="A50" s="19" t="s">
        <v>67</v>
      </c>
      <c r="G50">
        <v>303</v>
      </c>
      <c r="J50">
        <v>51</v>
      </c>
      <c r="K50">
        <v>14</v>
      </c>
      <c r="W50">
        <v>19</v>
      </c>
      <c r="Y50" s="1">
        <f>AVERAGE(Y1:Y49)</f>
        <v>18.693877551020407</v>
      </c>
    </row>
    <row r="51" spans="1:25" ht="13.5">
      <c r="A51" s="19" t="s">
        <v>68</v>
      </c>
      <c r="G51">
        <v>306</v>
      </c>
      <c r="J51">
        <v>51</v>
      </c>
      <c r="K51">
        <v>15</v>
      </c>
      <c r="W51">
        <v>20</v>
      </c>
      <c r="Y51" s="2" t="s">
        <v>32</v>
      </c>
    </row>
    <row r="52" spans="1:25" ht="13.5">
      <c r="A52" s="19" t="s">
        <v>69</v>
      </c>
      <c r="G52">
        <v>302</v>
      </c>
      <c r="J52">
        <v>50</v>
      </c>
      <c r="K52">
        <v>16</v>
      </c>
      <c r="W52">
        <v>21</v>
      </c>
      <c r="Y52" s="2" t="s">
        <v>34</v>
      </c>
    </row>
    <row r="53" spans="1:25" ht="13.5">
      <c r="A53" s="9" t="s">
        <v>70</v>
      </c>
      <c r="G53">
        <v>302</v>
      </c>
      <c r="J53">
        <v>53</v>
      </c>
      <c r="K53">
        <v>16</v>
      </c>
      <c r="W53">
        <v>21</v>
      </c>
      <c r="Y53" s="2" t="s">
        <v>71</v>
      </c>
    </row>
    <row r="54" spans="1:25" ht="13.5">
      <c r="A54" s="9" t="s">
        <v>72</v>
      </c>
      <c r="G54">
        <v>298</v>
      </c>
      <c r="J54">
        <v>52</v>
      </c>
      <c r="K54">
        <v>17</v>
      </c>
      <c r="W54">
        <v>23</v>
      </c>
      <c r="Y54" s="2" t="s">
        <v>73</v>
      </c>
    </row>
    <row r="55" spans="1:23" ht="13.5">
      <c r="A55" s="20" t="s">
        <v>74</v>
      </c>
      <c r="G55" s="1">
        <f>AVERAGE(G1:G54)</f>
        <v>266.74074074074076</v>
      </c>
      <c r="J55">
        <v>48</v>
      </c>
      <c r="K55">
        <v>17</v>
      </c>
      <c r="W55">
        <v>20</v>
      </c>
    </row>
    <row r="56" spans="7:23" ht="13.5">
      <c r="G56" s="2" t="s">
        <v>0</v>
      </c>
      <c r="J56">
        <v>44</v>
      </c>
      <c r="K56">
        <v>16</v>
      </c>
      <c r="W56">
        <v>19</v>
      </c>
    </row>
    <row r="57" spans="7:23" ht="13.5">
      <c r="G57" s="2" t="s">
        <v>5</v>
      </c>
      <c r="J57">
        <v>40</v>
      </c>
      <c r="K57">
        <v>16</v>
      </c>
      <c r="W57">
        <v>18</v>
      </c>
    </row>
    <row r="58" spans="7:23" ht="13.5">
      <c r="G58" s="2" t="s">
        <v>75</v>
      </c>
      <c r="J58" s="1">
        <f>AVERAGE(J1:J57)</f>
        <v>57.175438596491226</v>
      </c>
      <c r="K58">
        <v>16</v>
      </c>
      <c r="W58">
        <v>16</v>
      </c>
    </row>
    <row r="59" spans="10:23" ht="13.5">
      <c r="J59" s="2" t="s">
        <v>0</v>
      </c>
      <c r="K59">
        <v>15</v>
      </c>
      <c r="W59">
        <v>14</v>
      </c>
    </row>
    <row r="60" spans="10:23" ht="13.5">
      <c r="J60" s="2" t="s">
        <v>5</v>
      </c>
      <c r="K60">
        <v>15</v>
      </c>
      <c r="W60">
        <v>12</v>
      </c>
    </row>
    <row r="61" spans="10:23" ht="13.5">
      <c r="J61" s="2" t="s">
        <v>76</v>
      </c>
      <c r="K61">
        <v>14</v>
      </c>
      <c r="W61">
        <v>14</v>
      </c>
    </row>
    <row r="62" spans="10:23" ht="13.5">
      <c r="J62" s="2" t="s">
        <v>77</v>
      </c>
      <c r="K62">
        <v>12</v>
      </c>
      <c r="W62">
        <v>15</v>
      </c>
    </row>
    <row r="63" spans="11:23" ht="13.5">
      <c r="K63" s="1">
        <f>AVERAGE(K1:K62)</f>
        <v>13.612903225806452</v>
      </c>
      <c r="W63">
        <v>15</v>
      </c>
    </row>
    <row r="64" spans="11:23" ht="13.5">
      <c r="K64" s="2" t="s">
        <v>78</v>
      </c>
      <c r="W64">
        <v>15</v>
      </c>
    </row>
    <row r="65" spans="11:23" ht="13.5">
      <c r="K65" s="2" t="s">
        <v>79</v>
      </c>
      <c r="W65">
        <v>16</v>
      </c>
    </row>
    <row r="66" spans="11:23" ht="13.5">
      <c r="K66" s="2" t="s">
        <v>80</v>
      </c>
      <c r="W66">
        <v>17</v>
      </c>
    </row>
    <row r="67" spans="11:23" ht="13.5">
      <c r="K67" s="2" t="s">
        <v>77</v>
      </c>
      <c r="W67">
        <v>16</v>
      </c>
    </row>
    <row r="68" ht="13.5">
      <c r="W68">
        <v>15</v>
      </c>
    </row>
    <row r="69" ht="13.5">
      <c r="W69">
        <v>13</v>
      </c>
    </row>
    <row r="70" ht="13.5">
      <c r="W70">
        <v>13</v>
      </c>
    </row>
    <row r="71" ht="13.5">
      <c r="W71">
        <v>13</v>
      </c>
    </row>
    <row r="72" ht="13.5">
      <c r="W72">
        <v>12</v>
      </c>
    </row>
    <row r="73" ht="13.5">
      <c r="W73">
        <v>11</v>
      </c>
    </row>
    <row r="74" ht="13.5">
      <c r="W74">
        <v>10</v>
      </c>
    </row>
    <row r="75" ht="13.5">
      <c r="W75">
        <v>11</v>
      </c>
    </row>
    <row r="76" ht="13.5">
      <c r="W76">
        <v>9</v>
      </c>
    </row>
    <row r="77" ht="13.5">
      <c r="W77" s="1">
        <f>AVERAGE(W1:W76)</f>
        <v>21.657894736842106</v>
      </c>
    </row>
    <row r="78" ht="13.5">
      <c r="W78" s="2" t="s">
        <v>32</v>
      </c>
    </row>
    <row r="79" ht="13.5">
      <c r="W79" s="2" t="s">
        <v>81</v>
      </c>
    </row>
    <row r="80" ht="13.5">
      <c r="W80" s="2" t="s">
        <v>82</v>
      </c>
    </row>
    <row r="81" ht="13.5">
      <c r="W81" s="2" t="s">
        <v>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8.00390625" defaultRowHeight="12.75"/>
  <cols>
    <col min="1" max="16384" width="8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8.00390625" defaultRowHeight="12.75"/>
  <cols>
    <col min="1" max="16384" width="8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